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RENCANAAN DAN KEUANGAN 2021\KEUANGAN\LKJIP 2020 GEMAWANG\"/>
    </mc:Choice>
  </mc:AlternateContent>
  <bookViews>
    <workbookView xWindow="0" yWindow="0" windowWidth="20490" windowHeight="7155"/>
  </bookViews>
  <sheets>
    <sheet name="Sheet1" sheetId="1" r:id="rId1"/>
  </sheets>
  <definedNames>
    <definedName name="_xlnm.Print_Titles" localSheetId="0">Sheet1!$4:$7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1" l="1"/>
  <c r="L18" i="1"/>
  <c r="L15" i="1"/>
  <c r="L12" i="1"/>
  <c r="L35" i="1"/>
  <c r="L45" i="1"/>
  <c r="L23" i="1"/>
  <c r="L21" i="1"/>
</calcChain>
</file>

<file path=xl/sharedStrings.xml><?xml version="1.0" encoding="utf-8"?>
<sst xmlns="http://schemas.openxmlformats.org/spreadsheetml/2006/main" count="176" uniqueCount="126">
  <si>
    <t>KECAMATAN GEMAWANG</t>
  </si>
  <si>
    <t>NO</t>
  </si>
  <si>
    <t xml:space="preserve">SASARAN </t>
  </si>
  <si>
    <t>TARGET KINERJA SASARAN (MELIHAT DPA)</t>
  </si>
  <si>
    <t>PROGRAM dan KEGIATAN</t>
  </si>
  <si>
    <t>INDIKATOR KEGIATAN</t>
  </si>
  <si>
    <t>TARGET KEGIATAN</t>
  </si>
  <si>
    <t>RENCANA AKSI</t>
  </si>
  <si>
    <t>ANGGARAN  (Rp)</t>
  </si>
  <si>
    <t>PENANGGUNGJAWAB</t>
  </si>
  <si>
    <t>JADWAL KEGIATAN</t>
  </si>
  <si>
    <t>I</t>
  </si>
  <si>
    <t>II</t>
  </si>
  <si>
    <t>III</t>
  </si>
  <si>
    <t>IV</t>
  </si>
  <si>
    <t>Program Peningkatan Pengelolaan Tata Pemerintahan</t>
  </si>
  <si>
    <t>Meningkatnya kapasitas kelembagaan dan manajemen pemerintahan desa</t>
  </si>
  <si>
    <t>Koordinasi pengelolaan Tata Pemerintahan.</t>
  </si>
  <si>
    <t>Meningkatnya koordinasi dengan pemerintah Desa,PATEN,pelayanan pendaftaran penduduk dan penyelesaian sengketa tanah garapan.PPID statistik sektoral naskah kuno.</t>
  </si>
  <si>
    <t>10 desa</t>
  </si>
  <si>
    <t>Terlaksananya koordinasi dengan pemerintah desa,PATEN,pelayanan pendaftaran ppenduduk,dan penyelesaian sengketa tanah garapan,PPID,statistik sektoral,pelestarian naskah kuno</t>
  </si>
  <si>
    <t>Kasi Tapem</t>
  </si>
  <si>
    <t>Koordinasi pengembangan Potensi Desa.</t>
  </si>
  <si>
    <t>Prosentase tertib administrasi desa/kel</t>
  </si>
  <si>
    <t>Terlaksananya Prosentase  pelunasan PBB tepat waktu</t>
  </si>
  <si>
    <t>Program Peningkatan Pemberdayaan Masyarakat dan Desa</t>
  </si>
  <si>
    <t>Koordinasi pemberdayaan masyarakat desa/kelurahan.</t>
  </si>
  <si>
    <t>Meningkatkan kuantitas/kualitas kelembagaan Desa/ Kelurahan,tertip administrasi penyelenggaraan pemerintah desa/ kelurahan, Teersusunnya RKP Desa, Terlaksananya Musrenbang di tingkat desa/kelurahan dan tingkat Kecamatan, Tersusunnya Perdes APBDes dan Perdes Lainnya, Profil Desa/Kelurahan,pemantauan kegiatan pembangunan yang berlokasi di kecamatan, Fasilitasi keuangan kepada Desa, pemberdayaan masyarakat dibidang kesehatan melalui kelompok masyarakat, fasilitasi kerjasama antar desa, pemberdayaan lembaga adat dan masyarakat hukum adat, pemberdayaan organisasi pemuda, olah raga, dan kependidikan.</t>
  </si>
  <si>
    <t>Meningkatnya kualitas/kuantitas kelembagaan Desa/Kelurahan,tertib administrasi penyelenggaraan pemerintah desa/kelurahan,tersusun RKP Desa,Terlaksananya Perdes APBDes dan Perdes Lainya,Profil Desa/Kelurahan,pemantauan kegiatan pembangunan yang berlokasi di Kecamatan,Fasilitas keuangan kepala Desa,pemberdayaan masyarakat dibidang kesehatan melalui kelompok masyarakat dibidang kesehatan melalui kelompok masyarakat,fasilitas kerjasama antar desa,pemberdayaan lembaga adat dan masyarakat hukum adat,pemberdayaan organisasi pemuda,olah raga,dan pependidikan.</t>
  </si>
  <si>
    <t>Kasi PMD</t>
  </si>
  <si>
    <t>Fasilitasi Pemberdayaan dan kesejahteraan Keluarga ( PKK)</t>
  </si>
  <si>
    <t>terlaksananya fasilitasi pemberdayaan dan kesejahteraan keluarga ( PKK )</t>
  </si>
  <si>
    <t>terlaksananya Fasilitas pemberdayaannya dan kesejahteraan keluarga (PKK) .</t>
  </si>
  <si>
    <t>Program peningkatan kesejahteraan masyarakat di Kecamatan.</t>
  </si>
  <si>
    <t>Koordinasi Peningkatan Kesejahteraan Rakyat</t>
  </si>
  <si>
    <t>Terlaksananya Koordinasi Peningkatan Kesejahteraan Rakyat,Pemberdayaan Sosial, Perlindungan Sosial, Perlindungan Sosial</t>
  </si>
  <si>
    <t>Terlaksananya Koordinasi peningkatan kesejahteraan rakyat,PemberdayaanSosial,Perlindungan Sosial.</t>
  </si>
  <si>
    <t>Kasi Kesmas</t>
  </si>
  <si>
    <t>Koordinasi penanggulangan kemiskinan</t>
  </si>
  <si>
    <t>Terlaksananya koordinasi penanggulangan kemiskinan</t>
  </si>
  <si>
    <t>Terlaksananya Koordinasi penanggulangan kemiskinan</t>
  </si>
  <si>
    <t>Program Peningkatan Ketentraman  dan Ketertiban Umum</t>
  </si>
  <si>
    <t>Koordinasi ketentraman dan ketertiban Umum</t>
  </si>
  <si>
    <t>Terlaksananya Koordinasi kesiapsiagaan bencana alam ,Meningkatnya keamanan ,tetentraman dan keteriban</t>
  </si>
  <si>
    <t xml:space="preserve"> Terlaksananya Koordinasi kesiapsiagaan bencana alam Meningkatkan keamanan,ketentraman dan ketertiban</t>
  </si>
  <si>
    <t>Kasi Trantibum</t>
  </si>
  <si>
    <t>Forum Koordinasi Pimpinan Kecamatan (forkopinca)</t>
  </si>
  <si>
    <t>Terlaksananya  Forum Koordinasi Pimpinan Kecamatan</t>
  </si>
  <si>
    <t>Terlaksananya Koordinasi pimpinan tingkat kecamatan</t>
  </si>
  <si>
    <t>Program perencanaan, evaluasi, dan kelitbangan perangkat daerah</t>
  </si>
  <si>
    <t>Penyusunan dan Pelaporan Dokumen Keuangan Kecamatan</t>
  </si>
  <si>
    <t>Tersusunnya dokumen perencanaan dan pelaporan yang tepat waktu (RENSTRA, RENJA, PERUBAHAN RENJA, LKjIP, LPPD, PK, Evaluasi Renja Triwulan I, II, III, IV, RFK bulan Januari s/d Desember, RKA, DPA. RKPA, DPPA dan Pakta Integritas)</t>
  </si>
  <si>
    <t>34 dok</t>
  </si>
  <si>
    <t>Terlaksananya Penyusunan dokumen perencanaan dan pelaporan Perangkat Daerah</t>
  </si>
  <si>
    <t>Kasubag Keuangan</t>
  </si>
  <si>
    <t>Program pelayanan adminsitrasi perkantoran</t>
  </si>
  <si>
    <t>Penyediaan jasa komunikasi, sumber daya air dan listrik</t>
  </si>
  <si>
    <t>Terbayarnya jasa komunikasi dan internet, sumber daya air, dan listrik</t>
  </si>
  <si>
    <t>12 bln</t>
  </si>
  <si>
    <t>Terlaksananya Penyediaan jasa komunikasi,sumber daya air dan listrik</t>
  </si>
  <si>
    <t>Sekcam</t>
  </si>
  <si>
    <t>Penyediaan jasa kebersihan kantor</t>
  </si>
  <si>
    <t>Tersedianya penyediaan jasa kebersihan kantor.</t>
  </si>
  <si>
    <t>Terlaksananya Penyediaan jasa kebersihan kantor</t>
  </si>
  <si>
    <t>Penyediaan alat tulis kantor</t>
  </si>
  <si>
    <t>Tersedianya alat tulis kantor</t>
  </si>
  <si>
    <t>Terlaksananya Penyediaan alat tulis kantor</t>
  </si>
  <si>
    <t>Penyediaan barang cetakan dan penggandaan</t>
  </si>
  <si>
    <t>Terlaksananya penyediaan barang cetak dan penggandaan</t>
  </si>
  <si>
    <t>Terlaksananya Penyediaan barang cetakan dan pengadaan</t>
  </si>
  <si>
    <t>Penyediaan komponen instalasi listrik/penerangan bangunan kantor</t>
  </si>
  <si>
    <t>Tersedianya komponen instalasi listrik</t>
  </si>
  <si>
    <t>Terlaksananya Penyediaan komponen instalasi listrik/penerangan bangunan kantor</t>
  </si>
  <si>
    <t>Penyediaan makanan dan minuman</t>
  </si>
  <si>
    <t>Terpenuhinya kebutuhan makanan dan minuman harian, tamu, rapat, Hari Besar Nasional, dan satpol PP</t>
  </si>
  <si>
    <t>Terlaksananya Penyediaan makan dan minum</t>
  </si>
  <si>
    <t>Rapat-rapat kordinasi dan konsultasi ke luar daerah</t>
  </si>
  <si>
    <t>Tersedianya biaya perjalanan dinas rapat kkordinasi dan konsultasi  keluar daerah camat, Sekcam, kasi ,Kasubag dan staf</t>
  </si>
  <si>
    <t>Terlaksananya rapat-rapat koordinasi dan konsultasi ke luar daerah</t>
  </si>
  <si>
    <t>Rapat-rapat koordinasi dan konsultasi dalam daerah</t>
  </si>
  <si>
    <t>Terlaksananya rapat-rapat koordinasi dan konsultasi dalam daerah</t>
  </si>
  <si>
    <t>Terlaksananya peningkatnya kualitas pelayanan</t>
  </si>
  <si>
    <t>Penyediaan jasa pelayanan perkantoran</t>
  </si>
  <si>
    <t>Terlaksananya jasa pelayanan perkantoran dan Tersedianya honorarium/upah tenaga kerja  kebersihan dan penjaga malam</t>
  </si>
  <si>
    <t>Terlaksananya jasa pelayanan perkantoran</t>
  </si>
  <si>
    <t>Program peningkatan sarana prasarana aparatur</t>
  </si>
  <si>
    <t>Persentase pemantauan kebutuhan sarana prasarana aparatur</t>
  </si>
  <si>
    <t>Pengadaan perlengkapan gedung kantor</t>
  </si>
  <si>
    <t>55 bh</t>
  </si>
  <si>
    <t>Pengadaan peralatan gedung kantor</t>
  </si>
  <si>
    <t>Terlaksananya Pengadaan 1 unit leptop dan I unit printer</t>
  </si>
  <si>
    <t>Pemeliharaan rutin/berkala rumah dinas</t>
  </si>
  <si>
    <t>Terlaksananya pemeliharaan rutin /berkala gedung rumah dinas</t>
  </si>
  <si>
    <t>Terlaksananya Pemeliharaan gedung rumah dinas dan terbangunnya kanopi rumah dinas</t>
  </si>
  <si>
    <t>Pemeliharaan rutin/berkala Gedung Kantor</t>
  </si>
  <si>
    <t>Terlaksananya pemeliharaan rutin /berkala gedung kantor</t>
  </si>
  <si>
    <t>Terlaksananya Pemeliharaan gedung kantor dan terbangunnya jaringan air bersih</t>
  </si>
  <si>
    <t xml:space="preserve">Pemeliharaan rutin/berkala kendaraan dinas/operasional </t>
  </si>
  <si>
    <t>terlaksananya pemeliharaan rutin/berkala kendaraan dinas/operasional.</t>
  </si>
  <si>
    <t>Terlaksananya Peliharanya kendaraan dinas</t>
  </si>
  <si>
    <t>Pemeliharaan rutin/ berkala perlengkapan gedung kantor</t>
  </si>
  <si>
    <t>Meningkatnya kuwalitas pelayanan</t>
  </si>
  <si>
    <t>Terlaksananya terpeliharanya perlengkapan gedung kantor</t>
  </si>
  <si>
    <t>Pemeliharaan rutin/berkala peralatan gedung kantor</t>
  </si>
  <si>
    <t>Terpeliharanya peralatan gedung kantor</t>
  </si>
  <si>
    <t>Terlaksananya terpeliharanya peralatan gedung kantor</t>
  </si>
  <si>
    <t>Penyediaan bahan bacaan dan peraturan perundang-undangan</t>
  </si>
  <si>
    <t>tersedianya bahan bacaan dan perundang undanngan</t>
  </si>
  <si>
    <t>Penyediaan pengamanan gedung kantor</t>
  </si>
  <si>
    <t>Terlaksananya pengamanan gedung kantor</t>
  </si>
  <si>
    <t>Tersedianya penjaga malam gedung kantor</t>
  </si>
  <si>
    <t>Pengadaan kendaraan dinas/operasional</t>
  </si>
  <si>
    <t>Terllaksananya pengadaan kendaraan dinas/operasioanal</t>
  </si>
  <si>
    <t>Terlaksananya pengadaan kendaraan dinas</t>
  </si>
  <si>
    <t>Pengadaan perlengkapan Rumah Jabatan</t>
  </si>
  <si>
    <t>Terlaksananya pengadaan perlengkapan rumah jabatan</t>
  </si>
  <si>
    <t>Terlaksananya pengadaan 1 bh kipas angin,1 unit meja kursi tamu dan 1 unit kichen set</t>
  </si>
  <si>
    <t xml:space="preserve">Terlaksananya pengadaan perlengkapan gedung kantor </t>
  </si>
  <si>
    <t>Terlaksananya pengadaan 1 unit AC,2 unit kipas angin,3 bh kursi kerja staf, 10 bh kursi rapat,2 unit cc TV</t>
  </si>
  <si>
    <t>Meningkatnya pelayanan aparatur ( Leptop 1 unit, printer 1 unit,  )</t>
  </si>
  <si>
    <t>Program peningkatan disiplin aparatur</t>
  </si>
  <si>
    <t>Pengadaan pakaian dinas</t>
  </si>
  <si>
    <t>Terllaksananya pengadaan pakaian dinas dan perlengkapannya</t>
  </si>
  <si>
    <t>Terbelinya pakaian dinas dan perlengkapannya</t>
  </si>
  <si>
    <t>RENCANA AKSI KINERJA SASARAN TAHUN 2020</t>
  </si>
  <si>
    <t>KET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</si>
</sst>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7"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0"/>
      <color theme="1"/>
      <name val="Arial"/>
      <family val="2"/>
    </font>
    <font>
      <b/>
      <sz val="10"/>
      <color theme="1"/>
      <name val="Arial"/>
      <family val="2"/>
    </font>
    <font>
      <i/>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64"/>
      </left>
      <right/>
      <top/>
      <bottom/>
      <diagonal/>
    </border>
    <border>
      <left/>
      <right style="thin">
        <color auto="1"/>
      </right>
      <top/>
      <bottom/>
      <diagonal/>
    </border>
    <border>
      <left style="thin">
        <color auto="1"/>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59">
    <xf numFmtId="0" fontId="0" fillId="0" borderId="0" xfId="0"/>
    <xf numFmtId="0" fontId="2" fillId="0" borderId="1" xfId="0" applyFont="1" applyBorder="1"/>
    <xf numFmtId="0" fontId="3" fillId="0" borderId="1" xfId="0" applyFont="1" applyBorder="1" applyAlignment="1">
      <alignment horizontal="center"/>
    </xf>
    <xf numFmtId="0" fontId="2" fillId="0" borderId="11" xfId="0" applyFont="1" applyBorder="1"/>
    <xf numFmtId="0" fontId="2" fillId="0" borderId="12" xfId="0" applyFont="1" applyBorder="1"/>
    <xf numFmtId="0" fontId="4" fillId="0" borderId="1" xfId="0" applyFont="1" applyBorder="1" applyAlignment="1">
      <alignment horizontal="left" vertical="top" wrapText="1"/>
    </xf>
    <xf numFmtId="0" fontId="5" fillId="2" borderId="1" xfId="2" applyFont="1" applyFill="1" applyBorder="1" applyAlignment="1">
      <alignment vertical="top" wrapText="1"/>
    </xf>
    <xf numFmtId="164" fontId="5" fillId="0" borderId="1" xfId="0" applyNumberFormat="1" applyFont="1" applyBorder="1" applyAlignment="1">
      <alignment horizontal="left" vertical="top" wrapText="1"/>
    </xf>
    <xf numFmtId="0" fontId="4" fillId="2" borderId="1" xfId="0" applyFont="1" applyFill="1" applyBorder="1" applyAlignment="1">
      <alignment horizontal="left" vertical="top" wrapText="1"/>
    </xf>
    <xf numFmtId="0" fontId="2" fillId="0" borderId="1" xfId="0" applyFont="1" applyBorder="1" applyAlignment="1">
      <alignment horizontal="left" vertical="top" wrapText="1"/>
    </xf>
    <xf numFmtId="0" fontId="4" fillId="0" borderId="4" xfId="0" applyFont="1" applyBorder="1" applyAlignment="1">
      <alignment horizontal="left" vertical="top" wrapText="1"/>
    </xf>
    <xf numFmtId="1" fontId="4" fillId="0" borderId="1" xfId="0" applyNumberFormat="1" applyFont="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1" xfId="0" applyFont="1" applyFill="1" applyBorder="1" applyAlignment="1">
      <alignment vertical="top" wrapText="1"/>
    </xf>
    <xf numFmtId="164" fontId="6" fillId="2" borderId="1" xfId="1" applyFont="1" applyFill="1" applyBorder="1" applyAlignment="1">
      <alignment vertical="top" wrapText="1"/>
    </xf>
    <xf numFmtId="0" fontId="2" fillId="2" borderId="1" xfId="0" applyFont="1" applyFill="1" applyBorder="1" applyAlignment="1">
      <alignment horizontal="left" vertical="top" wrapText="1"/>
    </xf>
    <xf numFmtId="0" fontId="4" fillId="0" borderId="7" xfId="0" applyFont="1" applyBorder="1" applyAlignment="1">
      <alignment horizontal="left" vertical="top" wrapText="1"/>
    </xf>
    <xf numFmtId="0" fontId="4" fillId="2" borderId="1" xfId="2" applyFont="1" applyFill="1" applyBorder="1" applyAlignment="1" applyProtection="1">
      <alignment horizontal="left" vertical="top" wrapText="1"/>
      <protection locked="0"/>
    </xf>
    <xf numFmtId="0" fontId="4" fillId="0" borderId="1" xfId="0" applyFont="1" applyBorder="1" applyAlignment="1">
      <alignment horizontal="left" vertical="center" wrapText="1"/>
    </xf>
    <xf numFmtId="0" fontId="5" fillId="2" borderId="1" xfId="2" applyFont="1" applyFill="1" applyBorder="1" applyAlignment="1">
      <alignment horizontal="left" vertical="top" wrapText="1"/>
    </xf>
    <xf numFmtId="1" fontId="4" fillId="2" borderId="1" xfId="2" applyNumberFormat="1" applyFont="1" applyFill="1" applyBorder="1" applyAlignment="1" applyProtection="1">
      <alignment horizontal="left" vertical="top" wrapText="1"/>
      <protection locked="0"/>
    </xf>
    <xf numFmtId="1" fontId="4" fillId="2" borderId="12" xfId="2" applyNumberFormat="1" applyFont="1" applyFill="1" applyBorder="1" applyAlignment="1">
      <alignment horizontal="left" vertical="top" wrapText="1"/>
    </xf>
    <xf numFmtId="0" fontId="4" fillId="0" borderId="11" xfId="0" applyFont="1" applyBorder="1" applyAlignment="1">
      <alignment horizontal="left" vertical="top" wrapText="1"/>
    </xf>
    <xf numFmtId="0" fontId="4" fillId="2" borderId="12" xfId="2" applyFont="1" applyFill="1" applyBorder="1" applyAlignment="1">
      <alignment horizontal="left" vertical="top" wrapText="1"/>
    </xf>
    <xf numFmtId="1" fontId="4" fillId="2" borderId="1" xfId="2" applyNumberFormat="1" applyFont="1" applyFill="1" applyBorder="1" applyAlignment="1">
      <alignment horizontal="left" vertical="top" wrapText="1"/>
    </xf>
    <xf numFmtId="1" fontId="4" fillId="2" borderId="1" xfId="0" applyNumberFormat="1" applyFont="1" applyFill="1" applyBorder="1" applyAlignment="1">
      <alignment horizontal="left" vertical="top" wrapText="1"/>
    </xf>
    <xf numFmtId="0" fontId="4" fillId="0" borderId="10" xfId="0" applyFont="1" applyBorder="1" applyAlignment="1">
      <alignment horizontal="left" vertical="top" wrapText="1"/>
    </xf>
    <xf numFmtId="0" fontId="4" fillId="2" borderId="12" xfId="0" applyFont="1" applyFill="1" applyBorder="1" applyAlignment="1">
      <alignment horizontal="left" vertical="top" wrapText="1"/>
    </xf>
    <xf numFmtId="0" fontId="4" fillId="0" borderId="12" xfId="0" applyFont="1" applyBorder="1" applyAlignment="1">
      <alignment horizontal="left" vertical="top" wrapText="1"/>
    </xf>
    <xf numFmtId="164" fontId="4" fillId="0" borderId="1" xfId="0" applyNumberFormat="1" applyFont="1" applyBorder="1" applyAlignment="1">
      <alignment horizontal="left" vertical="top" wrapText="1"/>
    </xf>
    <xf numFmtId="1" fontId="4" fillId="0" borderId="11" xfId="0" applyNumberFormat="1" applyFont="1" applyBorder="1" applyAlignment="1">
      <alignment horizontal="left" vertical="top" wrapText="1"/>
    </xf>
    <xf numFmtId="0" fontId="2" fillId="0" borderId="1" xfId="0" applyFont="1" applyBorder="1" applyAlignment="1">
      <alignment horizontal="center" vertical="top" wrapText="1"/>
    </xf>
    <xf numFmtId="0" fontId="4" fillId="0" borderId="1" xfId="0" applyFont="1" applyBorder="1" applyAlignment="1">
      <alignment horizontal="center" vertical="center" wrapText="1"/>
    </xf>
    <xf numFmtId="0" fontId="0" fillId="0" borderId="0" xfId="0"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3" xfId="2" applyFont="1" applyFill="1" applyBorder="1" applyAlignment="1">
      <alignment horizontal="left" vertical="top" wrapText="1"/>
    </xf>
    <xf numFmtId="0" fontId="5" fillId="2" borderId="12" xfId="2" applyFont="1" applyFill="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10" xfId="0" applyFont="1" applyBorder="1" applyAlignment="1">
      <alignment horizontal="left" vertical="top" wrapText="1"/>
    </xf>
    <xf numFmtId="0" fontId="5" fillId="2" borderId="13" xfId="0" applyFont="1" applyFill="1" applyBorder="1" applyAlignment="1">
      <alignment horizontal="left" vertical="top" wrapText="1"/>
    </xf>
    <xf numFmtId="0" fontId="4" fillId="3" borderId="1" xfId="0" applyFont="1" applyFill="1" applyBorder="1" applyAlignment="1">
      <alignment horizontal="left" vertical="top" wrapText="1"/>
    </xf>
  </cellXfs>
  <cellStyles count="3">
    <cellStyle name="Comma [0]" xfId="1" builtinId="6"/>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tabSelected="1" view="pageBreakPreview" topLeftCell="A43" zoomScaleNormal="100" zoomScaleSheetLayoutView="100" workbookViewId="0">
      <selection activeCell="AB7" sqref="AB7"/>
    </sheetView>
  </sheetViews>
  <sheetFormatPr defaultRowHeight="15" x14ac:dyDescent="0.25"/>
  <cols>
    <col min="1" max="1" width="3.7109375" customWidth="1"/>
    <col min="2" max="2" width="10.140625" customWidth="1"/>
    <col min="3" max="6" width="3.7109375" customWidth="1"/>
    <col min="7" max="7" width="3" customWidth="1"/>
    <col min="8" max="8" width="10.28515625" customWidth="1"/>
    <col min="9" max="9" width="13.42578125" customWidth="1"/>
    <col min="10" max="10" width="7.28515625" customWidth="1"/>
    <col min="11" max="11" width="14.42578125" customWidth="1"/>
    <col min="12" max="12" width="12" customWidth="1"/>
    <col min="13" max="13" width="8.28515625" customWidth="1"/>
    <col min="14" max="14" width="4.7109375" customWidth="1"/>
    <col min="15" max="24" width="3.7109375" customWidth="1"/>
    <col min="25" max="25" width="6.42578125" customWidth="1"/>
    <col min="26" max="26" width="9.28515625" customWidth="1"/>
    <col min="27" max="27" width="2.7109375" customWidth="1"/>
  </cols>
  <sheetData>
    <row r="1" spans="1:26" ht="15" customHeight="1" x14ac:dyDescent="0.25">
      <c r="A1" s="35" t="s">
        <v>124</v>
      </c>
      <c r="B1" s="35"/>
      <c r="C1" s="35"/>
      <c r="D1" s="35"/>
      <c r="E1" s="35"/>
      <c r="F1" s="35"/>
      <c r="G1" s="35"/>
      <c r="H1" s="35"/>
      <c r="I1" s="35"/>
      <c r="J1" s="35"/>
      <c r="K1" s="35"/>
      <c r="L1" s="35"/>
      <c r="M1" s="35"/>
      <c r="N1" s="35"/>
      <c r="O1" s="35"/>
      <c r="P1" s="35"/>
      <c r="Q1" s="35"/>
      <c r="R1" s="35"/>
      <c r="S1" s="35"/>
      <c r="T1" s="35"/>
      <c r="U1" s="35"/>
      <c r="V1" s="35"/>
      <c r="W1" s="35"/>
      <c r="X1" s="35"/>
      <c r="Y1" s="35"/>
      <c r="Z1" s="35"/>
    </row>
    <row r="2" spans="1:26" ht="15" customHeight="1" x14ac:dyDescent="0.25">
      <c r="A2" s="35" t="s">
        <v>0</v>
      </c>
      <c r="B2" s="35"/>
      <c r="C2" s="35"/>
      <c r="D2" s="35"/>
      <c r="E2" s="35"/>
      <c r="F2" s="35"/>
      <c r="G2" s="35"/>
      <c r="H2" s="35"/>
      <c r="I2" s="35"/>
      <c r="J2" s="35"/>
      <c r="K2" s="35"/>
      <c r="L2" s="35"/>
      <c r="M2" s="35"/>
      <c r="N2" s="35"/>
      <c r="O2" s="35"/>
      <c r="P2" s="35"/>
      <c r="Q2" s="35"/>
      <c r="R2" s="35"/>
      <c r="S2" s="35"/>
      <c r="T2" s="35"/>
      <c r="U2" s="35"/>
      <c r="V2" s="35"/>
      <c r="W2" s="35"/>
      <c r="X2" s="35"/>
      <c r="Y2" s="35"/>
      <c r="Z2" s="35"/>
    </row>
    <row r="3" spans="1:26" ht="15" customHeight="1" x14ac:dyDescent="0.25"/>
    <row r="4" spans="1:26" ht="15" customHeight="1" x14ac:dyDescent="0.25">
      <c r="A4" s="36" t="s">
        <v>1</v>
      </c>
      <c r="B4" s="36" t="s">
        <v>2</v>
      </c>
      <c r="C4" s="36" t="s">
        <v>3</v>
      </c>
      <c r="D4" s="36"/>
      <c r="E4" s="36"/>
      <c r="F4" s="36"/>
      <c r="G4" s="37" t="s">
        <v>4</v>
      </c>
      <c r="H4" s="38"/>
      <c r="I4" s="43" t="s">
        <v>5</v>
      </c>
      <c r="J4" s="43" t="s">
        <v>6</v>
      </c>
      <c r="K4" s="36" t="s">
        <v>7</v>
      </c>
      <c r="L4" s="43" t="s">
        <v>8</v>
      </c>
      <c r="M4" s="43" t="s">
        <v>9</v>
      </c>
      <c r="N4" s="36" t="s">
        <v>10</v>
      </c>
      <c r="O4" s="36"/>
      <c r="P4" s="36"/>
      <c r="Q4" s="36"/>
      <c r="R4" s="36"/>
      <c r="S4" s="36"/>
      <c r="T4" s="36"/>
      <c r="U4" s="36"/>
      <c r="V4" s="36"/>
      <c r="W4" s="36"/>
      <c r="X4" s="36"/>
      <c r="Y4" s="36"/>
      <c r="Z4" s="38" t="s">
        <v>125</v>
      </c>
    </row>
    <row r="5" spans="1:26" ht="22.5" customHeight="1" x14ac:dyDescent="0.25">
      <c r="A5" s="36"/>
      <c r="B5" s="36"/>
      <c r="C5" s="36"/>
      <c r="D5" s="36"/>
      <c r="E5" s="36"/>
      <c r="F5" s="36"/>
      <c r="G5" s="39"/>
      <c r="H5" s="40"/>
      <c r="I5" s="44"/>
      <c r="J5" s="44"/>
      <c r="K5" s="36"/>
      <c r="L5" s="44"/>
      <c r="M5" s="44"/>
      <c r="N5" s="36" t="s">
        <v>11</v>
      </c>
      <c r="O5" s="36"/>
      <c r="P5" s="36"/>
      <c r="Q5" s="36" t="s">
        <v>12</v>
      </c>
      <c r="R5" s="36"/>
      <c r="S5" s="36"/>
      <c r="T5" s="36" t="s">
        <v>13</v>
      </c>
      <c r="U5" s="36"/>
      <c r="V5" s="36"/>
      <c r="W5" s="36" t="s">
        <v>14</v>
      </c>
      <c r="X5" s="36"/>
      <c r="Y5" s="36"/>
      <c r="Z5" s="40"/>
    </row>
    <row r="6" spans="1:26" ht="15" customHeight="1" x14ac:dyDescent="0.25">
      <c r="A6" s="36"/>
      <c r="B6" s="36"/>
      <c r="C6" s="34" t="s">
        <v>11</v>
      </c>
      <c r="D6" s="34" t="s">
        <v>12</v>
      </c>
      <c r="E6" s="34" t="s">
        <v>13</v>
      </c>
      <c r="F6" s="34" t="s">
        <v>14</v>
      </c>
      <c r="G6" s="41"/>
      <c r="H6" s="42"/>
      <c r="I6" s="45"/>
      <c r="J6" s="45"/>
      <c r="K6" s="36"/>
      <c r="L6" s="45"/>
      <c r="M6" s="45"/>
      <c r="N6" s="34">
        <v>1</v>
      </c>
      <c r="O6" s="34">
        <v>2</v>
      </c>
      <c r="P6" s="34">
        <v>3</v>
      </c>
      <c r="Q6" s="34">
        <v>4</v>
      </c>
      <c r="R6" s="34">
        <v>5</v>
      </c>
      <c r="S6" s="34">
        <v>6</v>
      </c>
      <c r="T6" s="34">
        <v>7</v>
      </c>
      <c r="U6" s="34">
        <v>8</v>
      </c>
      <c r="V6" s="34">
        <v>9</v>
      </c>
      <c r="W6" s="34">
        <v>10</v>
      </c>
      <c r="X6" s="34">
        <v>11</v>
      </c>
      <c r="Y6" s="34">
        <v>12</v>
      </c>
      <c r="Z6" s="42"/>
    </row>
    <row r="7" spans="1:26" ht="15" customHeight="1" x14ac:dyDescent="0.25">
      <c r="A7" s="2">
        <v>1</v>
      </c>
      <c r="B7" s="2">
        <v>2</v>
      </c>
      <c r="C7" s="46">
        <v>3</v>
      </c>
      <c r="D7" s="46"/>
      <c r="E7" s="46"/>
      <c r="F7" s="46"/>
      <c r="G7" s="47">
        <v>4</v>
      </c>
      <c r="H7" s="48"/>
      <c r="I7" s="2">
        <v>5</v>
      </c>
      <c r="J7" s="2">
        <v>6</v>
      </c>
      <c r="K7" s="2">
        <v>7</v>
      </c>
      <c r="L7" s="2">
        <v>8</v>
      </c>
      <c r="M7" s="2">
        <v>9</v>
      </c>
      <c r="N7" s="46">
        <v>10</v>
      </c>
      <c r="O7" s="46"/>
      <c r="P7" s="46"/>
      <c r="Q7" s="46"/>
      <c r="R7" s="46"/>
      <c r="S7" s="46"/>
      <c r="T7" s="46"/>
      <c r="U7" s="46"/>
      <c r="V7" s="46"/>
      <c r="W7" s="46"/>
      <c r="X7" s="46"/>
      <c r="Y7" s="46"/>
      <c r="Z7" s="2">
        <v>11</v>
      </c>
    </row>
    <row r="8" spans="1:26" ht="15" customHeight="1" x14ac:dyDescent="0.25">
      <c r="A8" s="1"/>
      <c r="B8" s="1"/>
      <c r="C8" s="1"/>
      <c r="D8" s="1"/>
      <c r="E8" s="1"/>
      <c r="F8" s="1"/>
      <c r="G8" s="3"/>
      <c r="H8" s="4"/>
      <c r="I8" s="1"/>
      <c r="J8" s="1"/>
      <c r="K8" s="1"/>
      <c r="L8" s="1"/>
      <c r="M8" s="1"/>
      <c r="N8" s="1"/>
      <c r="O8" s="1"/>
      <c r="P8" s="1"/>
      <c r="Q8" s="1"/>
      <c r="R8" s="1"/>
      <c r="S8" s="1"/>
      <c r="T8" s="1"/>
      <c r="U8" s="1"/>
      <c r="V8" s="1"/>
      <c r="W8" s="1"/>
      <c r="X8" s="1"/>
      <c r="Y8" s="1"/>
      <c r="Z8" s="1"/>
    </row>
    <row r="9" spans="1:26" ht="28.5" customHeight="1" x14ac:dyDescent="0.25">
      <c r="A9" s="5">
        <v>1</v>
      </c>
      <c r="B9" s="5"/>
      <c r="C9" s="51" t="s">
        <v>15</v>
      </c>
      <c r="D9" s="52"/>
      <c r="E9" s="52"/>
      <c r="F9" s="52"/>
      <c r="G9" s="52"/>
      <c r="H9" s="53"/>
      <c r="I9" s="6"/>
      <c r="J9" s="5"/>
      <c r="K9" s="5"/>
      <c r="L9" s="7">
        <f>L10+L11</f>
        <v>105953000</v>
      </c>
      <c r="M9" s="5"/>
      <c r="N9" s="5"/>
      <c r="O9" s="5"/>
      <c r="P9" s="8"/>
      <c r="Q9" s="8"/>
      <c r="R9" s="8"/>
      <c r="S9" s="8"/>
      <c r="T9" s="8"/>
      <c r="U9" s="8"/>
      <c r="V9" s="8"/>
      <c r="W9" s="8"/>
      <c r="X9" s="8"/>
      <c r="Y9" s="5"/>
      <c r="Z9" s="9"/>
    </row>
    <row r="10" spans="1:26" ht="314.25" customHeight="1" x14ac:dyDescent="0.25">
      <c r="A10" s="10"/>
      <c r="B10" s="54" t="s">
        <v>16</v>
      </c>
      <c r="C10" s="5">
        <v>25</v>
      </c>
      <c r="D10" s="11">
        <v>25</v>
      </c>
      <c r="E10" s="11">
        <v>25</v>
      </c>
      <c r="F10" s="11">
        <v>25</v>
      </c>
      <c r="G10" s="12">
        <v>1</v>
      </c>
      <c r="H10" s="13" t="s">
        <v>17</v>
      </c>
      <c r="I10" s="14" t="s">
        <v>18</v>
      </c>
      <c r="J10" s="5" t="s">
        <v>19</v>
      </c>
      <c r="K10" s="15" t="s">
        <v>20</v>
      </c>
      <c r="L10" s="16">
        <v>41052000</v>
      </c>
      <c r="M10" s="5" t="s">
        <v>21</v>
      </c>
      <c r="N10" s="58"/>
      <c r="O10" s="58"/>
      <c r="P10" s="58"/>
      <c r="Q10" s="58"/>
      <c r="R10" s="58"/>
      <c r="S10" s="58"/>
      <c r="T10" s="58"/>
      <c r="U10" s="58"/>
      <c r="V10" s="58"/>
      <c r="W10" s="58"/>
      <c r="X10" s="58"/>
      <c r="Y10" s="58"/>
      <c r="Z10" s="17"/>
    </row>
    <row r="11" spans="1:26" ht="97.5" customHeight="1" x14ac:dyDescent="0.25">
      <c r="A11" s="18"/>
      <c r="B11" s="55"/>
      <c r="C11" s="5">
        <v>23</v>
      </c>
      <c r="D11" s="5">
        <v>15</v>
      </c>
      <c r="E11" s="5">
        <v>28</v>
      </c>
      <c r="F11" s="5">
        <v>34</v>
      </c>
      <c r="G11" s="12">
        <v>2</v>
      </c>
      <c r="H11" s="13" t="s">
        <v>22</v>
      </c>
      <c r="I11" s="19" t="s">
        <v>23</v>
      </c>
      <c r="J11" s="5" t="s">
        <v>19</v>
      </c>
      <c r="K11" s="20" t="s">
        <v>24</v>
      </c>
      <c r="L11" s="16">
        <v>64901000</v>
      </c>
      <c r="M11" s="5" t="s">
        <v>21</v>
      </c>
      <c r="N11" s="5"/>
      <c r="O11" s="58"/>
      <c r="P11" s="58"/>
      <c r="Q11" s="8"/>
      <c r="R11" s="8"/>
      <c r="S11" s="58"/>
      <c r="T11" s="58"/>
      <c r="U11" s="58"/>
      <c r="V11" s="58"/>
      <c r="W11" s="58"/>
      <c r="X11" s="58"/>
      <c r="Y11" s="58"/>
      <c r="Z11" s="17"/>
    </row>
    <row r="12" spans="1:26" ht="44.25" customHeight="1" x14ac:dyDescent="0.25">
      <c r="A12" s="5">
        <v>2</v>
      </c>
      <c r="B12" s="55"/>
      <c r="C12" s="51" t="s">
        <v>25</v>
      </c>
      <c r="D12" s="52"/>
      <c r="E12" s="52"/>
      <c r="F12" s="52"/>
      <c r="G12" s="52"/>
      <c r="H12" s="53"/>
      <c r="I12" s="21"/>
      <c r="J12" s="5"/>
      <c r="K12" s="5"/>
      <c r="L12" s="7">
        <f>L13+L14</f>
        <v>78745000</v>
      </c>
      <c r="M12" s="5"/>
      <c r="N12" s="8"/>
      <c r="O12" s="8"/>
      <c r="P12" s="8"/>
      <c r="Q12" s="8"/>
      <c r="R12" s="8"/>
      <c r="S12" s="8"/>
      <c r="T12" s="8"/>
      <c r="U12" s="8"/>
      <c r="V12" s="8"/>
      <c r="W12" s="8"/>
      <c r="X12" s="8"/>
      <c r="Y12" s="8"/>
      <c r="Z12" s="17"/>
    </row>
    <row r="13" spans="1:26" ht="277.5" customHeight="1" x14ac:dyDescent="0.25">
      <c r="A13" s="10"/>
      <c r="B13" s="55"/>
      <c r="C13" s="5">
        <v>30</v>
      </c>
      <c r="D13" s="5">
        <v>23</v>
      </c>
      <c r="E13" s="5">
        <v>31</v>
      </c>
      <c r="F13" s="5">
        <v>16</v>
      </c>
      <c r="G13" s="12">
        <v>1</v>
      </c>
      <c r="H13" s="13" t="s">
        <v>26</v>
      </c>
      <c r="I13" s="22" t="s">
        <v>27</v>
      </c>
      <c r="J13" s="5" t="s">
        <v>19</v>
      </c>
      <c r="K13" s="15" t="s">
        <v>28</v>
      </c>
      <c r="L13" s="16">
        <v>63645000</v>
      </c>
      <c r="M13" s="5" t="s">
        <v>29</v>
      </c>
      <c r="N13" s="58"/>
      <c r="O13" s="58"/>
      <c r="P13" s="58"/>
      <c r="Q13" s="58"/>
      <c r="R13" s="58"/>
      <c r="S13" s="8"/>
      <c r="T13" s="58"/>
      <c r="U13" s="58"/>
      <c r="V13" s="58"/>
      <c r="W13" s="58"/>
      <c r="X13" s="8"/>
      <c r="Y13" s="8"/>
      <c r="Z13" s="17"/>
    </row>
    <row r="14" spans="1:26" ht="141.75" customHeight="1" x14ac:dyDescent="0.25">
      <c r="A14" s="18"/>
      <c r="B14" s="55"/>
      <c r="C14" s="5">
        <v>21</v>
      </c>
      <c r="D14" s="5">
        <v>22</v>
      </c>
      <c r="E14" s="5">
        <v>28</v>
      </c>
      <c r="F14" s="5">
        <v>29</v>
      </c>
      <c r="G14" s="12">
        <v>2</v>
      </c>
      <c r="H14" s="23" t="s">
        <v>30</v>
      </c>
      <c r="I14" s="22" t="s">
        <v>31</v>
      </c>
      <c r="J14" s="5" t="s">
        <v>19</v>
      </c>
      <c r="K14" s="15" t="s">
        <v>32</v>
      </c>
      <c r="L14" s="16">
        <v>15100000</v>
      </c>
      <c r="M14" s="5" t="s">
        <v>29</v>
      </c>
      <c r="N14" s="8"/>
      <c r="O14" s="8"/>
      <c r="P14" s="58"/>
      <c r="Q14" s="8"/>
      <c r="R14" s="58"/>
      <c r="S14" s="58"/>
      <c r="T14" s="58"/>
      <c r="U14" s="58"/>
      <c r="V14" s="58"/>
      <c r="W14" s="58"/>
      <c r="X14" s="58"/>
      <c r="Y14" s="8"/>
      <c r="Z14" s="17"/>
    </row>
    <row r="15" spans="1:26" ht="39.950000000000003" customHeight="1" x14ac:dyDescent="0.25">
      <c r="A15" s="5">
        <v>3</v>
      </c>
      <c r="B15" s="55"/>
      <c r="C15" s="51" t="s">
        <v>33</v>
      </c>
      <c r="D15" s="52"/>
      <c r="E15" s="52"/>
      <c r="F15" s="52"/>
      <c r="G15" s="52"/>
      <c r="H15" s="53"/>
      <c r="I15" s="21"/>
      <c r="J15" s="5"/>
      <c r="K15" s="5"/>
      <c r="L15" s="7">
        <f>L16+L17</f>
        <v>45869000</v>
      </c>
      <c r="M15" s="5"/>
      <c r="N15" s="8"/>
      <c r="O15" s="8"/>
      <c r="P15" s="8"/>
      <c r="Q15" s="8"/>
      <c r="R15" s="8"/>
      <c r="S15" s="8"/>
      <c r="T15" s="8"/>
      <c r="U15" s="8"/>
      <c r="V15" s="8"/>
      <c r="W15" s="8"/>
      <c r="X15" s="8"/>
      <c r="Y15" s="8"/>
      <c r="Z15" s="17"/>
    </row>
    <row r="16" spans="1:26" ht="241.5" customHeight="1" x14ac:dyDescent="0.25">
      <c r="A16" s="10"/>
      <c r="B16" s="55"/>
      <c r="C16" s="5">
        <v>25</v>
      </c>
      <c r="D16" s="5">
        <v>25</v>
      </c>
      <c r="E16" s="5">
        <v>25</v>
      </c>
      <c r="F16" s="5">
        <v>25</v>
      </c>
      <c r="G16" s="24">
        <v>1</v>
      </c>
      <c r="H16" s="25" t="s">
        <v>34</v>
      </c>
      <c r="I16" s="26" t="s">
        <v>35</v>
      </c>
      <c r="J16" s="5" t="s">
        <v>19</v>
      </c>
      <c r="K16" s="15" t="s">
        <v>36</v>
      </c>
      <c r="L16" s="16">
        <v>41960000</v>
      </c>
      <c r="M16" s="5" t="s">
        <v>37</v>
      </c>
      <c r="N16" s="58"/>
      <c r="O16" s="58"/>
      <c r="P16" s="58"/>
      <c r="Q16" s="58"/>
      <c r="R16" s="58"/>
      <c r="S16" s="58"/>
      <c r="T16" s="58"/>
      <c r="U16" s="58"/>
      <c r="V16" s="58"/>
      <c r="W16" s="58"/>
      <c r="X16" s="58"/>
      <c r="Y16" s="58"/>
      <c r="Z16" s="17"/>
    </row>
    <row r="17" spans="1:26" ht="117.75" customHeight="1" x14ac:dyDescent="0.25">
      <c r="A17" s="18"/>
      <c r="B17" s="55"/>
      <c r="C17" s="5">
        <v>19</v>
      </c>
      <c r="D17" s="5">
        <v>27</v>
      </c>
      <c r="E17" s="5">
        <v>27</v>
      </c>
      <c r="F17" s="5">
        <v>27</v>
      </c>
      <c r="G17" s="24">
        <v>2</v>
      </c>
      <c r="H17" s="25" t="s">
        <v>38</v>
      </c>
      <c r="I17" s="27" t="s">
        <v>39</v>
      </c>
      <c r="J17" s="5" t="s">
        <v>19</v>
      </c>
      <c r="K17" s="15" t="s">
        <v>40</v>
      </c>
      <c r="L17" s="16">
        <v>3909000</v>
      </c>
      <c r="M17" s="5" t="s">
        <v>37</v>
      </c>
      <c r="N17" s="8"/>
      <c r="O17" s="8"/>
      <c r="P17" s="58"/>
      <c r="Q17" s="58"/>
      <c r="R17" s="58"/>
      <c r="S17" s="58"/>
      <c r="T17" s="58"/>
      <c r="U17" s="58"/>
      <c r="V17" s="58"/>
      <c r="W17" s="58"/>
      <c r="X17" s="58"/>
      <c r="Y17" s="58"/>
      <c r="Z17" s="17"/>
    </row>
    <row r="18" spans="1:26" ht="39.950000000000003" customHeight="1" x14ac:dyDescent="0.25">
      <c r="A18" s="5">
        <v>4</v>
      </c>
      <c r="B18" s="55"/>
      <c r="C18" s="51" t="s">
        <v>41</v>
      </c>
      <c r="D18" s="52"/>
      <c r="E18" s="52"/>
      <c r="F18" s="52"/>
      <c r="G18" s="52"/>
      <c r="H18" s="53"/>
      <c r="I18" s="21"/>
      <c r="J18" s="5"/>
      <c r="K18" s="5"/>
      <c r="L18" s="7">
        <f>L19+L20</f>
        <v>30784500</v>
      </c>
      <c r="M18" s="5"/>
      <c r="N18" s="8"/>
      <c r="O18" s="8"/>
      <c r="P18" s="8"/>
      <c r="Q18" s="8"/>
      <c r="R18" s="8"/>
      <c r="S18" s="8"/>
      <c r="T18" s="8"/>
      <c r="U18" s="8"/>
      <c r="V18" s="8"/>
      <c r="W18" s="8"/>
      <c r="X18" s="8"/>
      <c r="Y18" s="8"/>
      <c r="Z18" s="17"/>
    </row>
    <row r="19" spans="1:26" ht="211.5" customHeight="1" x14ac:dyDescent="0.25">
      <c r="A19" s="10"/>
      <c r="B19" s="55"/>
      <c r="C19" s="5">
        <v>49</v>
      </c>
      <c r="D19" s="5">
        <v>15</v>
      </c>
      <c r="E19" s="5">
        <v>18</v>
      </c>
      <c r="F19" s="5">
        <v>18</v>
      </c>
      <c r="G19" s="12">
        <v>1</v>
      </c>
      <c r="H19" s="25" t="s">
        <v>42</v>
      </c>
      <c r="I19" s="19" t="s">
        <v>43</v>
      </c>
      <c r="J19" s="5" t="s">
        <v>19</v>
      </c>
      <c r="K19" s="15" t="s">
        <v>44</v>
      </c>
      <c r="L19" s="16">
        <v>17584500</v>
      </c>
      <c r="M19" s="5" t="s">
        <v>45</v>
      </c>
      <c r="N19" s="58"/>
      <c r="O19" s="58"/>
      <c r="P19" s="58"/>
      <c r="Q19" s="58"/>
      <c r="R19" s="8"/>
      <c r="S19" s="8"/>
      <c r="T19" s="8"/>
      <c r="U19" s="58"/>
      <c r="V19" s="58"/>
      <c r="W19" s="58"/>
      <c r="X19" s="58"/>
      <c r="Y19" s="8"/>
      <c r="Z19" s="17"/>
    </row>
    <row r="20" spans="1:26" ht="126.75" customHeight="1" x14ac:dyDescent="0.25">
      <c r="A20" s="28"/>
      <c r="B20" s="55"/>
      <c r="C20" s="5">
        <v>25</v>
      </c>
      <c r="D20" s="5">
        <v>25</v>
      </c>
      <c r="E20" s="5">
        <v>25</v>
      </c>
      <c r="F20" s="5">
        <v>25</v>
      </c>
      <c r="G20" s="12">
        <v>2</v>
      </c>
      <c r="H20" s="29" t="s">
        <v>46</v>
      </c>
      <c r="I20" s="8" t="s">
        <v>47</v>
      </c>
      <c r="J20" s="5" t="s">
        <v>19</v>
      </c>
      <c r="K20" s="15" t="s">
        <v>48</v>
      </c>
      <c r="L20" s="16">
        <v>13200000</v>
      </c>
      <c r="M20" s="5" t="s">
        <v>45</v>
      </c>
      <c r="N20" s="58"/>
      <c r="O20" s="58"/>
      <c r="P20" s="58"/>
      <c r="Q20" s="58"/>
      <c r="R20" s="58"/>
      <c r="S20" s="58"/>
      <c r="T20" s="58"/>
      <c r="U20" s="58"/>
      <c r="V20" s="58"/>
      <c r="W20" s="58"/>
      <c r="X20" s="58"/>
      <c r="Y20" s="58"/>
      <c r="Z20" s="17"/>
    </row>
    <row r="21" spans="1:26" ht="39.950000000000003" customHeight="1" x14ac:dyDescent="0.25">
      <c r="A21" s="5">
        <v>5</v>
      </c>
      <c r="B21" s="55"/>
      <c r="C21" s="5"/>
      <c r="D21" s="5"/>
      <c r="E21" s="5"/>
      <c r="F21" s="5"/>
      <c r="G21" s="49" t="s">
        <v>49</v>
      </c>
      <c r="H21" s="50"/>
      <c r="I21" s="8"/>
      <c r="J21" s="5"/>
      <c r="K21" s="5"/>
      <c r="L21" s="7">
        <f>L22</f>
        <v>4316500</v>
      </c>
      <c r="M21" s="5"/>
      <c r="N21" s="8"/>
      <c r="O21" s="8"/>
      <c r="P21" s="8"/>
      <c r="Q21" s="8"/>
      <c r="R21" s="8"/>
      <c r="S21" s="8"/>
      <c r="T21" s="8"/>
      <c r="U21" s="8"/>
      <c r="V21" s="8"/>
      <c r="W21" s="8"/>
      <c r="X21" s="8"/>
      <c r="Y21" s="8"/>
      <c r="Z21" s="17"/>
    </row>
    <row r="22" spans="1:26" ht="409.5" customHeight="1" x14ac:dyDescent="0.25">
      <c r="A22" s="5"/>
      <c r="B22" s="55"/>
      <c r="C22" s="5">
        <v>30</v>
      </c>
      <c r="D22" s="5">
        <v>25</v>
      </c>
      <c r="E22" s="5">
        <v>25</v>
      </c>
      <c r="F22" s="5">
        <v>20</v>
      </c>
      <c r="G22" s="12">
        <v>1</v>
      </c>
      <c r="H22" s="29" t="s">
        <v>50</v>
      </c>
      <c r="I22" s="8" t="s">
        <v>51</v>
      </c>
      <c r="J22" s="5" t="s">
        <v>52</v>
      </c>
      <c r="K22" s="15" t="s">
        <v>53</v>
      </c>
      <c r="L22" s="16">
        <v>4316500</v>
      </c>
      <c r="M22" s="5" t="s">
        <v>54</v>
      </c>
      <c r="N22" s="58"/>
      <c r="O22" s="58"/>
      <c r="P22" s="58"/>
      <c r="Q22" s="58"/>
      <c r="R22" s="8"/>
      <c r="S22" s="58"/>
      <c r="T22" s="58"/>
      <c r="U22" s="58"/>
      <c r="V22" s="58"/>
      <c r="W22" s="58"/>
      <c r="X22" s="8"/>
      <c r="Y22" s="8"/>
      <c r="Z22" s="17"/>
    </row>
    <row r="23" spans="1:26" ht="39.950000000000003" customHeight="1" x14ac:dyDescent="0.25">
      <c r="A23" s="5">
        <v>6</v>
      </c>
      <c r="B23" s="55"/>
      <c r="C23" s="49" t="s">
        <v>55</v>
      </c>
      <c r="D23" s="57"/>
      <c r="E23" s="57"/>
      <c r="F23" s="57"/>
      <c r="G23" s="57"/>
      <c r="H23" s="50"/>
      <c r="I23" s="8"/>
      <c r="J23" s="5"/>
      <c r="K23" s="5"/>
      <c r="L23" s="7">
        <f>L24+L25+L26+L27+L28+L29+L30+L31+L32+L33+L34</f>
        <v>214060200</v>
      </c>
      <c r="M23" s="5"/>
      <c r="N23" s="8"/>
      <c r="O23" s="8"/>
      <c r="P23" s="8"/>
      <c r="Q23" s="8"/>
      <c r="R23" s="8"/>
      <c r="S23" s="8"/>
      <c r="T23" s="8"/>
      <c r="U23" s="8"/>
      <c r="V23" s="8"/>
      <c r="W23" s="8"/>
      <c r="X23" s="8"/>
      <c r="Y23" s="8"/>
      <c r="Z23" s="17"/>
    </row>
    <row r="24" spans="1:26" ht="137.25" customHeight="1" x14ac:dyDescent="0.25">
      <c r="A24" s="10"/>
      <c r="B24" s="55"/>
      <c r="C24" s="5">
        <v>25</v>
      </c>
      <c r="D24" s="5">
        <v>25</v>
      </c>
      <c r="E24" s="5">
        <v>25</v>
      </c>
      <c r="F24" s="5">
        <v>25</v>
      </c>
      <c r="G24" s="24">
        <v>1</v>
      </c>
      <c r="H24" s="30" t="s">
        <v>56</v>
      </c>
      <c r="I24" s="5" t="s">
        <v>57</v>
      </c>
      <c r="J24" s="5" t="s">
        <v>58</v>
      </c>
      <c r="K24" s="15" t="s">
        <v>59</v>
      </c>
      <c r="L24" s="16">
        <v>21996000</v>
      </c>
      <c r="M24" s="5" t="s">
        <v>60</v>
      </c>
      <c r="N24" s="58"/>
      <c r="O24" s="58"/>
      <c r="P24" s="58"/>
      <c r="Q24" s="58"/>
      <c r="R24" s="58"/>
      <c r="S24" s="58"/>
      <c r="T24" s="58"/>
      <c r="U24" s="58"/>
      <c r="V24" s="58"/>
      <c r="W24" s="58"/>
      <c r="X24" s="58"/>
      <c r="Y24" s="58"/>
      <c r="Z24" s="17"/>
    </row>
    <row r="25" spans="1:26" ht="96.75" customHeight="1" x14ac:dyDescent="0.25">
      <c r="A25" s="18"/>
      <c r="B25" s="55"/>
      <c r="C25" s="5">
        <v>25</v>
      </c>
      <c r="D25" s="5">
        <v>25</v>
      </c>
      <c r="E25" s="5">
        <v>25</v>
      </c>
      <c r="F25" s="5">
        <v>25</v>
      </c>
      <c r="G25" s="24">
        <v>2</v>
      </c>
      <c r="H25" s="30" t="s">
        <v>61</v>
      </c>
      <c r="I25" s="5" t="s">
        <v>62</v>
      </c>
      <c r="J25" s="5" t="s">
        <v>58</v>
      </c>
      <c r="K25" s="15" t="s">
        <v>63</v>
      </c>
      <c r="L25" s="16">
        <v>22998200</v>
      </c>
      <c r="M25" s="5" t="s">
        <v>60</v>
      </c>
      <c r="N25" s="58"/>
      <c r="O25" s="58"/>
      <c r="P25" s="58"/>
      <c r="Q25" s="58"/>
      <c r="R25" s="58"/>
      <c r="S25" s="58"/>
      <c r="T25" s="58"/>
      <c r="U25" s="58"/>
      <c r="V25" s="58"/>
      <c r="W25" s="58"/>
      <c r="X25" s="58"/>
      <c r="Y25" s="58"/>
      <c r="Z25" s="17"/>
    </row>
    <row r="26" spans="1:26" ht="81.75" customHeight="1" x14ac:dyDescent="0.25">
      <c r="A26" s="18"/>
      <c r="B26" s="55"/>
      <c r="C26" s="5">
        <v>25</v>
      </c>
      <c r="D26" s="5">
        <v>25</v>
      </c>
      <c r="E26" s="5">
        <v>25</v>
      </c>
      <c r="F26" s="5">
        <v>25</v>
      </c>
      <c r="G26" s="24">
        <v>3</v>
      </c>
      <c r="H26" s="30" t="s">
        <v>64</v>
      </c>
      <c r="I26" s="5" t="s">
        <v>65</v>
      </c>
      <c r="J26" s="5" t="s">
        <v>58</v>
      </c>
      <c r="K26" s="15" t="s">
        <v>66</v>
      </c>
      <c r="L26" s="16">
        <v>17820000</v>
      </c>
      <c r="M26" s="5" t="s">
        <v>60</v>
      </c>
      <c r="N26" s="58"/>
      <c r="O26" s="58"/>
      <c r="P26" s="58"/>
      <c r="Q26" s="58"/>
      <c r="R26" s="58"/>
      <c r="S26" s="58"/>
      <c r="T26" s="58"/>
      <c r="U26" s="58"/>
      <c r="V26" s="58"/>
      <c r="W26" s="58"/>
      <c r="X26" s="58"/>
      <c r="Y26" s="58"/>
      <c r="Z26" s="17"/>
    </row>
    <row r="27" spans="1:26" ht="119.25" customHeight="1" x14ac:dyDescent="0.25">
      <c r="A27" s="18"/>
      <c r="B27" s="55"/>
      <c r="C27" s="5">
        <v>25</v>
      </c>
      <c r="D27" s="5">
        <v>25</v>
      </c>
      <c r="E27" s="5">
        <v>25</v>
      </c>
      <c r="F27" s="5">
        <v>25</v>
      </c>
      <c r="G27" s="24">
        <v>4</v>
      </c>
      <c r="H27" s="30" t="s">
        <v>67</v>
      </c>
      <c r="I27" s="5" t="s">
        <v>68</v>
      </c>
      <c r="J27" s="5" t="s">
        <v>58</v>
      </c>
      <c r="K27" s="15" t="s">
        <v>69</v>
      </c>
      <c r="L27" s="16">
        <v>5500000</v>
      </c>
      <c r="M27" s="5" t="s">
        <v>60</v>
      </c>
      <c r="N27" s="58"/>
      <c r="O27" s="58"/>
      <c r="P27" s="58"/>
      <c r="Q27" s="58"/>
      <c r="R27" s="58"/>
      <c r="S27" s="58"/>
      <c r="T27" s="58"/>
      <c r="U27" s="58"/>
      <c r="V27" s="58"/>
      <c r="W27" s="58"/>
      <c r="X27" s="58"/>
      <c r="Y27" s="58"/>
      <c r="Z27" s="17"/>
    </row>
    <row r="28" spans="1:26" ht="147.75" customHeight="1" x14ac:dyDescent="0.25">
      <c r="A28" s="18"/>
      <c r="B28" s="55"/>
      <c r="C28" s="5">
        <v>25</v>
      </c>
      <c r="D28" s="5">
        <v>25</v>
      </c>
      <c r="E28" s="5">
        <v>25</v>
      </c>
      <c r="F28" s="5">
        <v>25</v>
      </c>
      <c r="G28" s="24">
        <v>5</v>
      </c>
      <c r="H28" s="30" t="s">
        <v>70</v>
      </c>
      <c r="I28" s="5" t="s">
        <v>71</v>
      </c>
      <c r="J28" s="5" t="s">
        <v>58</v>
      </c>
      <c r="K28" s="15" t="s">
        <v>72</v>
      </c>
      <c r="L28" s="16">
        <v>5500000</v>
      </c>
      <c r="M28" s="5" t="s">
        <v>60</v>
      </c>
      <c r="N28" s="58"/>
      <c r="O28" s="58"/>
      <c r="P28" s="58"/>
      <c r="Q28" s="58"/>
      <c r="R28" s="58"/>
      <c r="S28" s="58"/>
      <c r="T28" s="58"/>
      <c r="U28" s="58"/>
      <c r="V28" s="58"/>
      <c r="W28" s="58"/>
      <c r="X28" s="58"/>
      <c r="Y28" s="58"/>
      <c r="Z28" s="17"/>
    </row>
    <row r="29" spans="1:26" ht="107.25" customHeight="1" x14ac:dyDescent="0.25">
      <c r="A29" s="18"/>
      <c r="B29" s="55"/>
      <c r="C29" s="5">
        <v>25</v>
      </c>
      <c r="D29" s="5">
        <v>25</v>
      </c>
      <c r="E29" s="5">
        <v>25</v>
      </c>
      <c r="F29" s="5">
        <v>25</v>
      </c>
      <c r="G29" s="24">
        <v>6</v>
      </c>
      <c r="H29" s="30" t="s">
        <v>106</v>
      </c>
      <c r="I29" s="5" t="s">
        <v>107</v>
      </c>
      <c r="J29" s="5"/>
      <c r="K29" s="15"/>
      <c r="L29" s="16">
        <v>1920000</v>
      </c>
      <c r="M29" s="5" t="s">
        <v>60</v>
      </c>
      <c r="N29" s="58"/>
      <c r="O29" s="58"/>
      <c r="P29" s="58"/>
      <c r="Q29" s="58"/>
      <c r="R29" s="58"/>
      <c r="S29" s="58"/>
      <c r="T29" s="58"/>
      <c r="U29" s="58"/>
      <c r="V29" s="58"/>
      <c r="W29" s="58"/>
      <c r="X29" s="58"/>
      <c r="Y29" s="58"/>
      <c r="Z29" s="17"/>
    </row>
    <row r="30" spans="1:26" ht="186.75" customHeight="1" x14ac:dyDescent="0.25">
      <c r="A30" s="18"/>
      <c r="B30" s="55"/>
      <c r="C30" s="5">
        <v>25</v>
      </c>
      <c r="D30" s="5">
        <v>25</v>
      </c>
      <c r="E30" s="5">
        <v>25</v>
      </c>
      <c r="F30" s="5">
        <v>25</v>
      </c>
      <c r="G30" s="24">
        <v>7</v>
      </c>
      <c r="H30" s="30" t="s">
        <v>73</v>
      </c>
      <c r="I30" s="5" t="s">
        <v>74</v>
      </c>
      <c r="J30" s="5" t="s">
        <v>58</v>
      </c>
      <c r="K30" s="15" t="s">
        <v>75</v>
      </c>
      <c r="L30" s="16">
        <v>24992000</v>
      </c>
      <c r="M30" s="5" t="s">
        <v>60</v>
      </c>
      <c r="N30" s="58"/>
      <c r="O30" s="58"/>
      <c r="P30" s="58"/>
      <c r="Q30" s="58"/>
      <c r="R30" s="58"/>
      <c r="S30" s="58"/>
      <c r="T30" s="58"/>
      <c r="U30" s="58"/>
      <c r="V30" s="58"/>
      <c r="W30" s="58"/>
      <c r="X30" s="58"/>
      <c r="Y30" s="58"/>
      <c r="Z30" s="17"/>
    </row>
    <row r="31" spans="1:26" ht="216.75" customHeight="1" x14ac:dyDescent="0.25">
      <c r="A31" s="18"/>
      <c r="B31" s="55"/>
      <c r="C31" s="5">
        <v>25</v>
      </c>
      <c r="D31" s="5">
        <v>25</v>
      </c>
      <c r="E31" s="5">
        <v>25</v>
      </c>
      <c r="F31" s="5">
        <v>25</v>
      </c>
      <c r="G31" s="24">
        <v>8</v>
      </c>
      <c r="H31" s="30" t="s">
        <v>76</v>
      </c>
      <c r="I31" s="5" t="s">
        <v>77</v>
      </c>
      <c r="J31" s="5" t="s">
        <v>58</v>
      </c>
      <c r="K31" s="15" t="s">
        <v>78</v>
      </c>
      <c r="L31" s="16">
        <v>30750000</v>
      </c>
      <c r="M31" s="5" t="s">
        <v>60</v>
      </c>
      <c r="N31" s="58"/>
      <c r="O31" s="58"/>
      <c r="P31" s="58"/>
      <c r="Q31" s="58"/>
      <c r="R31" s="58"/>
      <c r="S31" s="58"/>
      <c r="T31" s="58"/>
      <c r="U31" s="58"/>
      <c r="V31" s="58"/>
      <c r="W31" s="58"/>
      <c r="X31" s="58"/>
      <c r="Y31" s="58"/>
      <c r="Z31" s="17"/>
    </row>
    <row r="32" spans="1:26" ht="120.75" customHeight="1" x14ac:dyDescent="0.25">
      <c r="A32" s="18"/>
      <c r="B32" s="55"/>
      <c r="C32" s="5">
        <v>25</v>
      </c>
      <c r="D32" s="5">
        <v>25</v>
      </c>
      <c r="E32" s="5">
        <v>25</v>
      </c>
      <c r="F32" s="5">
        <v>25</v>
      </c>
      <c r="G32" s="24">
        <v>9</v>
      </c>
      <c r="H32" s="30" t="s">
        <v>79</v>
      </c>
      <c r="I32" s="5" t="s">
        <v>80</v>
      </c>
      <c r="J32" s="5" t="s">
        <v>58</v>
      </c>
      <c r="K32" s="15" t="s">
        <v>81</v>
      </c>
      <c r="L32" s="16">
        <v>25000000</v>
      </c>
      <c r="M32" s="5" t="s">
        <v>60</v>
      </c>
      <c r="N32" s="58"/>
      <c r="O32" s="58"/>
      <c r="P32" s="58"/>
      <c r="Q32" s="58"/>
      <c r="R32" s="58"/>
      <c r="S32" s="58"/>
      <c r="T32" s="58"/>
      <c r="U32" s="58"/>
      <c r="V32" s="58"/>
      <c r="W32" s="58"/>
      <c r="X32" s="58"/>
      <c r="Y32" s="58"/>
      <c r="Z32" s="17"/>
    </row>
    <row r="33" spans="1:26" ht="216.75" customHeight="1" x14ac:dyDescent="0.25">
      <c r="A33" s="28"/>
      <c r="B33" s="55"/>
      <c r="C33" s="5">
        <v>25</v>
      </c>
      <c r="D33" s="5">
        <v>25</v>
      </c>
      <c r="E33" s="5">
        <v>25</v>
      </c>
      <c r="F33" s="5">
        <v>25</v>
      </c>
      <c r="G33" s="24">
        <v>10</v>
      </c>
      <c r="H33" s="29" t="s">
        <v>82</v>
      </c>
      <c r="I33" s="8" t="s">
        <v>83</v>
      </c>
      <c r="J33" s="5" t="s">
        <v>58</v>
      </c>
      <c r="K33" s="15" t="s">
        <v>84</v>
      </c>
      <c r="L33" s="16">
        <v>12000000</v>
      </c>
      <c r="M33" s="5" t="s">
        <v>60</v>
      </c>
      <c r="N33" s="58"/>
      <c r="O33" s="58"/>
      <c r="P33" s="58"/>
      <c r="Q33" s="58"/>
      <c r="R33" s="58"/>
      <c r="S33" s="58"/>
      <c r="T33" s="58"/>
      <c r="U33" s="58"/>
      <c r="V33" s="58"/>
      <c r="W33" s="58"/>
      <c r="X33" s="58"/>
      <c r="Y33" s="58"/>
      <c r="Z33" s="17"/>
    </row>
    <row r="34" spans="1:26" ht="75.75" customHeight="1" x14ac:dyDescent="0.25">
      <c r="A34" s="28"/>
      <c r="B34" s="55"/>
      <c r="C34" s="5">
        <v>25</v>
      </c>
      <c r="D34" s="5">
        <v>25</v>
      </c>
      <c r="E34" s="5">
        <v>25</v>
      </c>
      <c r="F34" s="5">
        <v>25</v>
      </c>
      <c r="G34" s="24">
        <v>11</v>
      </c>
      <c r="H34" s="29" t="s">
        <v>108</v>
      </c>
      <c r="I34" s="8" t="s">
        <v>110</v>
      </c>
      <c r="J34" s="5" t="s">
        <v>58</v>
      </c>
      <c r="K34" s="15" t="s">
        <v>109</v>
      </c>
      <c r="L34" s="16">
        <v>45584000</v>
      </c>
      <c r="M34" s="5" t="s">
        <v>60</v>
      </c>
      <c r="N34" s="58"/>
      <c r="O34" s="58"/>
      <c r="P34" s="58"/>
      <c r="Q34" s="58"/>
      <c r="R34" s="58"/>
      <c r="S34" s="58"/>
      <c r="T34" s="58"/>
      <c r="U34" s="58"/>
      <c r="V34" s="58"/>
      <c r="W34" s="58"/>
      <c r="X34" s="58"/>
      <c r="Y34" s="58"/>
      <c r="Z34" s="17"/>
    </row>
    <row r="35" spans="1:26" ht="39.950000000000003" customHeight="1" x14ac:dyDescent="0.25">
      <c r="A35" s="5">
        <v>7</v>
      </c>
      <c r="B35" s="55"/>
      <c r="C35" s="49" t="s">
        <v>85</v>
      </c>
      <c r="D35" s="57"/>
      <c r="E35" s="57"/>
      <c r="F35" s="57"/>
      <c r="G35" s="57"/>
      <c r="H35" s="50"/>
      <c r="I35" s="8" t="s">
        <v>86</v>
      </c>
      <c r="J35" s="5"/>
      <c r="K35" s="5"/>
      <c r="L35" s="7">
        <f>L36+L37+L38+L39+L40+L41+L42+L43+L44</f>
        <v>150607100</v>
      </c>
      <c r="M35" s="5"/>
      <c r="N35" s="8"/>
      <c r="O35" s="8"/>
      <c r="P35" s="8"/>
      <c r="Q35" s="8"/>
      <c r="R35" s="8"/>
      <c r="S35" s="8"/>
      <c r="T35" s="8"/>
      <c r="U35" s="8"/>
      <c r="V35" s="8"/>
      <c r="W35" s="8"/>
      <c r="X35" s="8"/>
      <c r="Y35" s="8"/>
      <c r="Z35" s="17"/>
    </row>
    <row r="36" spans="1:26" ht="108.75" customHeight="1" x14ac:dyDescent="0.25">
      <c r="A36" s="10"/>
      <c r="B36" s="55"/>
      <c r="C36" s="5">
        <v>100</v>
      </c>
      <c r="D36" s="5">
        <v>0</v>
      </c>
      <c r="E36" s="5">
        <v>0</v>
      </c>
      <c r="F36" s="5">
        <v>0</v>
      </c>
      <c r="G36" s="12">
        <v>1</v>
      </c>
      <c r="H36" s="29" t="s">
        <v>111</v>
      </c>
      <c r="I36" s="8" t="s">
        <v>112</v>
      </c>
      <c r="J36" s="5"/>
      <c r="K36" s="5" t="s">
        <v>113</v>
      </c>
      <c r="L36" s="31">
        <v>21500000</v>
      </c>
      <c r="M36" s="5" t="s">
        <v>60</v>
      </c>
      <c r="N36" s="58"/>
      <c r="O36" s="58"/>
      <c r="P36" s="58"/>
      <c r="Q36" s="8"/>
      <c r="R36" s="8"/>
      <c r="S36" s="8"/>
      <c r="T36" s="8"/>
      <c r="U36" s="8"/>
      <c r="V36" s="8"/>
      <c r="W36" s="8"/>
      <c r="X36" s="8"/>
      <c r="Y36" s="8"/>
      <c r="Z36" s="17"/>
    </row>
    <row r="37" spans="1:26" ht="135.75" customHeight="1" x14ac:dyDescent="0.25">
      <c r="A37" s="10"/>
      <c r="B37" s="55"/>
      <c r="C37" s="5">
        <v>4</v>
      </c>
      <c r="D37" s="5">
        <v>96</v>
      </c>
      <c r="E37" s="5"/>
      <c r="F37" s="5"/>
      <c r="G37" s="12">
        <v>2</v>
      </c>
      <c r="H37" s="30" t="s">
        <v>114</v>
      </c>
      <c r="I37" s="8" t="s">
        <v>115</v>
      </c>
      <c r="J37" s="5"/>
      <c r="K37" s="5" t="s">
        <v>116</v>
      </c>
      <c r="L37" s="31">
        <v>14557600</v>
      </c>
      <c r="M37" s="5" t="s">
        <v>60</v>
      </c>
      <c r="N37" s="8"/>
      <c r="O37" s="8"/>
      <c r="P37" s="58"/>
      <c r="Q37" s="58"/>
      <c r="R37" s="58"/>
      <c r="S37" s="58"/>
      <c r="T37" s="8"/>
      <c r="U37" s="8"/>
      <c r="V37" s="8"/>
      <c r="W37" s="8"/>
      <c r="X37" s="8"/>
      <c r="Y37" s="8"/>
      <c r="Z37" s="17"/>
    </row>
    <row r="38" spans="1:26" ht="165.75" customHeight="1" x14ac:dyDescent="0.25">
      <c r="A38" s="10"/>
      <c r="B38" s="55"/>
      <c r="C38" s="5">
        <v>4</v>
      </c>
      <c r="D38" s="5">
        <v>96</v>
      </c>
      <c r="E38" s="5"/>
      <c r="F38" s="5"/>
      <c r="G38" s="24">
        <v>3</v>
      </c>
      <c r="H38" s="30" t="s">
        <v>87</v>
      </c>
      <c r="I38" s="5" t="s">
        <v>117</v>
      </c>
      <c r="J38" s="5" t="s">
        <v>88</v>
      </c>
      <c r="K38" s="15" t="s">
        <v>118</v>
      </c>
      <c r="L38" s="16">
        <v>20000000</v>
      </c>
      <c r="M38" s="5" t="s">
        <v>60</v>
      </c>
      <c r="N38" s="8"/>
      <c r="O38" s="8"/>
      <c r="P38" s="58"/>
      <c r="Q38" s="58"/>
      <c r="R38" s="58"/>
      <c r="S38" s="58"/>
      <c r="T38" s="8"/>
      <c r="U38" s="8"/>
      <c r="V38" s="8"/>
      <c r="W38" s="8"/>
      <c r="X38" s="8"/>
      <c r="Y38" s="8"/>
      <c r="Z38" s="17"/>
    </row>
    <row r="39" spans="1:26" ht="120.75" customHeight="1" x14ac:dyDescent="0.25">
      <c r="A39" s="18"/>
      <c r="B39" s="55"/>
      <c r="C39" s="5">
        <v>100</v>
      </c>
      <c r="D39" s="5"/>
      <c r="E39" s="5"/>
      <c r="F39" s="5"/>
      <c r="G39" s="24">
        <v>4</v>
      </c>
      <c r="H39" s="30" t="s">
        <v>89</v>
      </c>
      <c r="I39" s="5" t="s">
        <v>119</v>
      </c>
      <c r="J39" s="5" t="s">
        <v>58</v>
      </c>
      <c r="K39" s="15" t="s">
        <v>90</v>
      </c>
      <c r="L39" s="16">
        <v>11000000</v>
      </c>
      <c r="M39" s="5" t="s">
        <v>60</v>
      </c>
      <c r="N39" s="58"/>
      <c r="O39" s="58"/>
      <c r="P39" s="8"/>
      <c r="Q39" s="8"/>
      <c r="R39" s="8"/>
      <c r="S39" s="8"/>
      <c r="T39" s="8"/>
      <c r="U39" s="8"/>
      <c r="V39" s="8"/>
      <c r="W39" s="8"/>
      <c r="X39" s="8"/>
      <c r="Y39" s="8"/>
      <c r="Z39" s="17"/>
    </row>
    <row r="40" spans="1:26" ht="170.25" customHeight="1" x14ac:dyDescent="0.25">
      <c r="A40" s="18"/>
      <c r="B40" s="55"/>
      <c r="C40" s="5">
        <v>25</v>
      </c>
      <c r="D40" s="5">
        <v>25</v>
      </c>
      <c r="E40" s="5">
        <v>25</v>
      </c>
      <c r="F40" s="5">
        <v>25</v>
      </c>
      <c r="G40" s="24">
        <v>5</v>
      </c>
      <c r="H40" s="30" t="s">
        <v>91</v>
      </c>
      <c r="I40" s="5" t="s">
        <v>92</v>
      </c>
      <c r="J40" s="5" t="s">
        <v>58</v>
      </c>
      <c r="K40" s="15" t="s">
        <v>93</v>
      </c>
      <c r="L40" s="16">
        <v>10000000</v>
      </c>
      <c r="M40" s="5" t="s">
        <v>60</v>
      </c>
      <c r="N40" s="58"/>
      <c r="O40" s="58"/>
      <c r="P40" s="58"/>
      <c r="Q40" s="58"/>
      <c r="R40" s="58"/>
      <c r="S40" s="58"/>
      <c r="T40" s="58"/>
      <c r="U40" s="58"/>
      <c r="V40" s="58"/>
      <c r="W40" s="58"/>
      <c r="X40" s="58"/>
      <c r="Y40" s="58"/>
      <c r="Z40" s="17"/>
    </row>
    <row r="41" spans="1:26" ht="155.25" customHeight="1" x14ac:dyDescent="0.25">
      <c r="A41" s="18"/>
      <c r="B41" s="55"/>
      <c r="C41" s="5">
        <v>25</v>
      </c>
      <c r="D41" s="5">
        <v>25</v>
      </c>
      <c r="E41" s="5">
        <v>25</v>
      </c>
      <c r="F41" s="5">
        <v>25</v>
      </c>
      <c r="G41" s="32">
        <v>6</v>
      </c>
      <c r="H41" s="29" t="s">
        <v>94</v>
      </c>
      <c r="I41" s="8" t="s">
        <v>95</v>
      </c>
      <c r="J41" s="5" t="s">
        <v>58</v>
      </c>
      <c r="K41" s="15" t="s">
        <v>96</v>
      </c>
      <c r="L41" s="16">
        <v>27549500</v>
      </c>
      <c r="M41" s="5" t="s">
        <v>60</v>
      </c>
      <c r="N41" s="58"/>
      <c r="O41" s="58"/>
      <c r="P41" s="58"/>
      <c r="Q41" s="58"/>
      <c r="R41" s="58"/>
      <c r="S41" s="58"/>
      <c r="T41" s="58"/>
      <c r="U41" s="58"/>
      <c r="V41" s="58"/>
      <c r="W41" s="58"/>
      <c r="X41" s="58"/>
      <c r="Y41" s="58"/>
      <c r="Z41" s="17"/>
    </row>
    <row r="42" spans="1:26" ht="155.25" customHeight="1" x14ac:dyDescent="0.25">
      <c r="A42" s="18"/>
      <c r="B42" s="55"/>
      <c r="C42" s="5">
        <v>25</v>
      </c>
      <c r="D42" s="5">
        <v>25</v>
      </c>
      <c r="E42" s="5">
        <v>25</v>
      </c>
      <c r="F42" s="5">
        <v>25</v>
      </c>
      <c r="G42" s="24">
        <v>7</v>
      </c>
      <c r="H42" s="30" t="s">
        <v>97</v>
      </c>
      <c r="I42" s="5" t="s">
        <v>98</v>
      </c>
      <c r="J42" s="5" t="s">
        <v>58</v>
      </c>
      <c r="K42" s="15" t="s">
        <v>99</v>
      </c>
      <c r="L42" s="16">
        <v>35000000</v>
      </c>
      <c r="M42" s="5" t="s">
        <v>60</v>
      </c>
      <c r="N42" s="58"/>
      <c r="O42" s="58"/>
      <c r="P42" s="58"/>
      <c r="Q42" s="58"/>
      <c r="R42" s="58"/>
      <c r="S42" s="58"/>
      <c r="T42" s="58"/>
      <c r="U42" s="58"/>
      <c r="V42" s="58"/>
      <c r="W42" s="58"/>
      <c r="X42" s="58"/>
      <c r="Y42" s="58"/>
      <c r="Z42" s="17"/>
    </row>
    <row r="43" spans="1:26" ht="129.75" customHeight="1" x14ac:dyDescent="0.25">
      <c r="A43" s="18"/>
      <c r="B43" s="55"/>
      <c r="C43" s="5">
        <v>25</v>
      </c>
      <c r="D43" s="5">
        <v>25</v>
      </c>
      <c r="E43" s="5">
        <v>25</v>
      </c>
      <c r="F43" s="5">
        <v>25</v>
      </c>
      <c r="G43" s="24">
        <v>8</v>
      </c>
      <c r="H43" s="30" t="s">
        <v>100</v>
      </c>
      <c r="I43" s="5" t="s">
        <v>101</v>
      </c>
      <c r="J43" s="5" t="s">
        <v>58</v>
      </c>
      <c r="K43" s="15" t="s">
        <v>102</v>
      </c>
      <c r="L43" s="16">
        <v>5500000</v>
      </c>
      <c r="M43" s="5" t="s">
        <v>60</v>
      </c>
      <c r="N43" s="58"/>
      <c r="O43" s="58"/>
      <c r="P43" s="58"/>
      <c r="Q43" s="58"/>
      <c r="R43" s="58"/>
      <c r="S43" s="58"/>
      <c r="T43" s="58"/>
      <c r="U43" s="58"/>
      <c r="V43" s="58"/>
      <c r="W43" s="58"/>
      <c r="X43" s="58"/>
      <c r="Y43" s="58"/>
      <c r="Z43" s="17"/>
    </row>
    <row r="44" spans="1:26" ht="108.75" customHeight="1" x14ac:dyDescent="0.25">
      <c r="A44" s="28"/>
      <c r="B44" s="55"/>
      <c r="C44" s="5">
        <v>25</v>
      </c>
      <c r="D44" s="5">
        <v>25</v>
      </c>
      <c r="E44" s="5">
        <v>25</v>
      </c>
      <c r="F44" s="5">
        <v>25</v>
      </c>
      <c r="G44" s="24">
        <v>9</v>
      </c>
      <c r="H44" s="30" t="s">
        <v>103</v>
      </c>
      <c r="I44" s="5" t="s">
        <v>104</v>
      </c>
      <c r="J44" s="5" t="s">
        <v>58</v>
      </c>
      <c r="K44" s="15" t="s">
        <v>105</v>
      </c>
      <c r="L44" s="16">
        <v>5500000</v>
      </c>
      <c r="M44" s="5" t="s">
        <v>60</v>
      </c>
      <c r="N44" s="58"/>
      <c r="O44" s="58"/>
      <c r="P44" s="58"/>
      <c r="Q44" s="58"/>
      <c r="R44" s="58"/>
      <c r="S44" s="58"/>
      <c r="T44" s="58"/>
      <c r="U44" s="58"/>
      <c r="V44" s="58"/>
      <c r="W44" s="58"/>
      <c r="X44" s="58"/>
      <c r="Y44" s="58"/>
      <c r="Z44" s="17"/>
    </row>
    <row r="45" spans="1:26" ht="46.5" customHeight="1" x14ac:dyDescent="0.25">
      <c r="A45" s="33">
        <v>8</v>
      </c>
      <c r="B45" s="56"/>
      <c r="C45" s="49" t="s">
        <v>120</v>
      </c>
      <c r="D45" s="57"/>
      <c r="E45" s="57"/>
      <c r="F45" s="57"/>
      <c r="G45" s="57"/>
      <c r="H45" s="50"/>
      <c r="I45" s="8"/>
      <c r="J45" s="5"/>
      <c r="K45" s="5"/>
      <c r="L45" s="7">
        <f>L46</f>
        <v>4237000</v>
      </c>
      <c r="M45" s="5"/>
      <c r="N45" s="8"/>
      <c r="O45" s="8"/>
      <c r="P45" s="8"/>
      <c r="Q45" s="8"/>
      <c r="R45" s="8"/>
      <c r="S45" s="8"/>
      <c r="T45" s="8"/>
      <c r="U45" s="8"/>
      <c r="V45" s="8"/>
      <c r="W45" s="8"/>
      <c r="X45" s="8"/>
      <c r="Y45" s="8"/>
      <c r="Z45" s="17"/>
    </row>
    <row r="46" spans="1:26" ht="89.25" x14ac:dyDescent="0.25">
      <c r="A46" s="1"/>
      <c r="B46" s="1"/>
      <c r="C46" s="5">
        <v>100</v>
      </c>
      <c r="D46" s="5">
        <v>0</v>
      </c>
      <c r="E46" s="5">
        <v>0</v>
      </c>
      <c r="F46" s="5">
        <v>0</v>
      </c>
      <c r="G46" s="12">
        <v>1</v>
      </c>
      <c r="H46" s="29" t="s">
        <v>121</v>
      </c>
      <c r="I46" s="8" t="s">
        <v>122</v>
      </c>
      <c r="J46" s="5"/>
      <c r="K46" s="5" t="s">
        <v>123</v>
      </c>
      <c r="L46" s="7">
        <v>4237000</v>
      </c>
      <c r="M46" s="5" t="s">
        <v>60</v>
      </c>
      <c r="N46" s="8"/>
      <c r="O46" s="8"/>
      <c r="P46" s="58"/>
      <c r="Q46" s="8"/>
      <c r="R46" s="8"/>
      <c r="S46" s="8"/>
      <c r="T46" s="8"/>
      <c r="U46" s="8"/>
      <c r="V46" s="8"/>
      <c r="W46" s="8"/>
      <c r="X46" s="8"/>
      <c r="Y46" s="8"/>
      <c r="Z46" s="17"/>
    </row>
  </sheetData>
  <mergeCells count="29">
    <mergeCell ref="B10:B45"/>
    <mergeCell ref="C35:H35"/>
    <mergeCell ref="C45:H45"/>
    <mergeCell ref="C23:H23"/>
    <mergeCell ref="C18:H18"/>
    <mergeCell ref="C15:H15"/>
    <mergeCell ref="C12:H12"/>
    <mergeCell ref="C7:F7"/>
    <mergeCell ref="G7:H7"/>
    <mergeCell ref="N7:Y7"/>
    <mergeCell ref="G21:H21"/>
    <mergeCell ref="M4:M6"/>
    <mergeCell ref="N4:Y4"/>
    <mergeCell ref="C9:H9"/>
    <mergeCell ref="A1:Z1"/>
    <mergeCell ref="A2:Z2"/>
    <mergeCell ref="A4:A6"/>
    <mergeCell ref="B4:B6"/>
    <mergeCell ref="C4:F5"/>
    <mergeCell ref="G4:H6"/>
    <mergeCell ref="I4:I6"/>
    <mergeCell ref="J4:J6"/>
    <mergeCell ref="K4:K6"/>
    <mergeCell ref="L4:L6"/>
    <mergeCell ref="Z4:Z6"/>
    <mergeCell ref="N5:P5"/>
    <mergeCell ref="Q5:S5"/>
    <mergeCell ref="T5:V5"/>
    <mergeCell ref="W5:Y5"/>
  </mergeCells>
  <pageMargins left="1.3779527559055118" right="0.19685039370078741" top="0.82677165354330717" bottom="0.23622047244094491" header="0.31496062992125984" footer="0.31496062992125984"/>
  <pageSetup paperSize="5"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Kecamatan Gemawang</dc:creator>
  <cp:lastModifiedBy>ASUS</cp:lastModifiedBy>
  <cp:lastPrinted>2021-02-11T07:14:58Z</cp:lastPrinted>
  <dcterms:created xsi:type="dcterms:W3CDTF">2020-02-21T06:50:56Z</dcterms:created>
  <dcterms:modified xsi:type="dcterms:W3CDTF">2021-02-11T07:18:05Z</dcterms:modified>
</cp:coreProperties>
</file>